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PER-EUR\EUR - PROJETS\AMF PROJECT\13-MIFID2-MIFIR\2-MIFID 2\10-Best Execution Reporting\01-Study\2 - RTS 28\RTS28_V1\Top 5 Execution Venues\"/>
    </mc:Choice>
  </mc:AlternateContent>
  <xr:revisionPtr revIDLastSave="0" documentId="8_{35FBF34B-F8A4-41ED-A384-43BBB93D8C6E}" xr6:coauthVersionLast="31" xr6:coauthVersionMax="31" xr10:uidLastSave="{00000000-0000-0000-0000-000000000000}"/>
  <bookViews>
    <workbookView xWindow="120" yWindow="180" windowWidth="20400" windowHeight="9210" tabRatio="987" xr2:uid="{00000000-000D-0000-FFFF-FFFF00000000}"/>
  </bookViews>
  <sheets>
    <sheet name="RTS28 (a) (i)" sheetId="33" r:id="rId1"/>
    <sheet name="RTS28 (a) (ii)" sheetId="50" r:id="rId2"/>
    <sheet name="RTS28 (a) (iii)" sheetId="51" r:id="rId3"/>
    <sheet name="RTS28 (b) (i)" sheetId="35" r:id="rId4"/>
    <sheet name="RTS28 (c) (ii)" sheetId="38" r:id="rId5"/>
    <sheet name="RTS28 (e) (ii)" sheetId="41" r:id="rId6"/>
    <sheet name="RTS28 (h) (i)" sheetId="45" r:id="rId7"/>
    <sheet name="RTS28 (i) (ii)" sheetId="28" r:id="rId8"/>
    <sheet name="RTS28 (k)" sheetId="49" r:id="rId9"/>
  </sheets>
  <externalReferences>
    <externalReference r:id="rId10"/>
  </externalReferences>
  <calcPr calcId="179017"/>
  <fileRecoveryPr autoRecover="0"/>
</workbook>
</file>

<file path=xl/calcChain.xml><?xml version="1.0" encoding="utf-8"?>
<calcChain xmlns="http://schemas.openxmlformats.org/spreadsheetml/2006/main">
  <c r="D10" i="33" l="1"/>
  <c r="D9" i="33"/>
  <c r="D8" i="33"/>
  <c r="D7" i="33"/>
  <c r="D6" i="33"/>
  <c r="D10" i="50"/>
  <c r="D9" i="50"/>
  <c r="D8" i="50"/>
  <c r="D7" i="50"/>
  <c r="D6" i="50"/>
  <c r="D10" i="51"/>
  <c r="D9" i="51"/>
  <c r="D8" i="51"/>
  <c r="D7" i="51"/>
  <c r="D6" i="51"/>
  <c r="D6" i="45"/>
  <c r="D6" i="35"/>
  <c r="C10" i="50"/>
  <c r="B10" i="50"/>
  <c r="C7" i="49" l="1"/>
  <c r="B7" i="49"/>
  <c r="C6" i="49"/>
  <c r="B6" i="49"/>
</calcChain>
</file>

<file path=xl/sharedStrings.xml><?xml version="1.0" encoding="utf-8"?>
<sst xmlns="http://schemas.openxmlformats.org/spreadsheetml/2006/main" count="148" uniqueCount="29">
  <si>
    <t>N/A</t>
  </si>
  <si>
    <t>Catégorie d’instruments</t>
  </si>
  <si>
    <t xml:space="preserve"> </t>
  </si>
  <si>
    <t>N</t>
  </si>
  <si>
    <t>Pourcentage
d’ordres passifs</t>
  </si>
  <si>
    <t>Pourcentage
d’ordres agressifs</t>
  </si>
  <si>
    <t>Pourcentage
d’ordres dirigés</t>
  </si>
  <si>
    <t xml:space="preserve">Table 1 : Cinq premières plates-formes d’exécution pour les clients de détail </t>
  </si>
  <si>
    <t>(h) Dérivés titrisés
(i) Warrants et dérivés sur certificats préférentiels</t>
  </si>
  <si>
    <t>(k) Produits indiciels cotés (ETP) [fonds indiciels cotés (ETF), exchange traded notes (ETN) et exchange traded commodities (ETC)]</t>
  </si>
  <si>
    <t>(b) Instruments de dette
(i) Obligations</t>
  </si>
  <si>
    <t>(c) Dérivés sur taux d'intérêt
(ii) Swaps, forwards et autres dérivés sur taux d’intérêt</t>
  </si>
  <si>
    <t>(e) Dérivés sur devises
(ii) Swaps, forwards et autres dérivés sur devises</t>
  </si>
  <si>
    <t>(i) Dérivés sur matières premières et sur quotas d’émission
 (ii)Autres dérivés sur matières premières et sur quotas d’émission</t>
  </si>
  <si>
    <t>(a) Actions et instruments assimilés— actions &amp; certificats représentatifs
(i) Niveaux pas de cotation/liquidité 5 et 6 (plus de 2000 transactions par jour)</t>
  </si>
  <si>
    <t>EURONEXT PARIS - XPAR</t>
  </si>
  <si>
    <t>EURONEXT AMSTERDAM - XAMS</t>
  </si>
  <si>
    <t>NC</t>
  </si>
  <si>
    <t>EURONEXT ACCESS PARIS - XMLI</t>
  </si>
  <si>
    <t>EURONEXT BRUSSELS - XBRU</t>
  </si>
  <si>
    <t>EURONEXT GROWTH PARIS - ALXP</t>
  </si>
  <si>
    <t>(a) Actions et instruments assimilés— actions &amp; certificats représentatifs
(ii) Niveaux pas de cotation/liquidité 3 et 4 (de 80 à 1999 transactions par jour)</t>
  </si>
  <si>
    <t>(a) Actions et instruments assimilés— actions &amp; certificats représentatifs
(iii) Niveaux pas de cotation/liquidité 1 et 2 (de 0 à 79 transactions par jour)</t>
  </si>
  <si>
    <t>Indiquer si &lt;1 ordre exécuté en moyenne par jour ouvrable de l’année
précédente</t>
  </si>
  <si>
    <t>Cinq premières plates-formes d’exécution classées par volumes de négociation (ordre décroissant)</t>
  </si>
  <si>
    <t>Proportion du volume d'ordres exécutés en pourcentage du
volume total dans cette catégorie</t>
  </si>
  <si>
    <t>Proportion du nombre d'ordres exécutés en pourcentage du
nombre total dans cette catégorie</t>
  </si>
  <si>
    <t>SOCIETE GENERALE - SYSTEMATIC INTERNALISER - XSGA</t>
  </si>
  <si>
    <t>EURONEXT - TRADING FACILITY BRUSSELS - TNLB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</si>
</sst>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_-;\-* #,##0_-;_-* &quot;-&quot;??_-;_-@_-"/>
    <numFmt numFmtId="166" formatCode="0.0000%"/>
    <numFmt numFmtId="167" formatCode="0.00000%"/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0"/>
      <color theme="3" tint="0.3999755851924192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60028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7" fillId="0" borderId="1" xfId="3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0" fontId="5" fillId="0" borderId="0" xfId="3" applyNumberFormat="1" applyFont="1"/>
    <xf numFmtId="165" fontId="5" fillId="0" borderId="0" xfId="0" applyNumberFormat="1" applyFont="1"/>
    <xf numFmtId="10" fontId="5" fillId="0" borderId="0" xfId="3" applyNumberFormat="1" applyFont="1" applyFill="1"/>
    <xf numFmtId="10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0" fontId="5" fillId="0" borderId="0" xfId="0" applyNumberFormat="1" applyFont="1"/>
    <xf numFmtId="165" fontId="5" fillId="0" borderId="0" xfId="2" applyNumberFormat="1" applyFont="1"/>
    <xf numFmtId="165" fontId="5" fillId="0" borderId="0" xfId="0" applyNumberFormat="1" applyFont="1" applyFill="1"/>
    <xf numFmtId="10" fontId="5" fillId="0" borderId="0" xfId="0" applyNumberFormat="1" applyFont="1" applyFill="1" applyAlignment="1">
      <alignment horizontal="left" indent="15"/>
    </xf>
    <xf numFmtId="10" fontId="5" fillId="0" borderId="0" xfId="0" applyNumberFormat="1" applyFont="1" applyFill="1"/>
    <xf numFmtId="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9" fontId="5" fillId="0" borderId="0" xfId="0" applyNumberFormat="1" applyFont="1"/>
    <xf numFmtId="166" fontId="5" fillId="0" borderId="0" xfId="3" applyNumberFormat="1" applyFont="1"/>
    <xf numFmtId="0" fontId="5" fillId="0" borderId="0" xfId="0" applyFont="1" applyFill="1"/>
    <xf numFmtId="167" fontId="5" fillId="0" borderId="0" xfId="3" applyNumberFormat="1" applyFont="1"/>
    <xf numFmtId="166" fontId="5" fillId="0" borderId="0" xfId="0" applyNumberFormat="1" applyFont="1"/>
    <xf numFmtId="0" fontId="9" fillId="0" borderId="0" xfId="0" applyFont="1"/>
    <xf numFmtId="0" fontId="5" fillId="0" borderId="0" xfId="0" applyNumberFormat="1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indent="2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0" fontId="5" fillId="0" borderId="1" xfId="3" applyNumberFormat="1" applyFont="1" applyBorder="1" applyAlignment="1">
      <alignment horizontal="center" vertical="center"/>
    </xf>
    <xf numFmtId="168" fontId="5" fillId="0" borderId="0" xfId="3" applyNumberFormat="1" applyFont="1"/>
  </cellXfs>
  <cellStyles count="4">
    <cellStyle name="Comma" xfId="2" builtinId="3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colors>
    <mruColors>
      <color rgb="FFE600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-EUR/EUR%20-%20PROJETS/AMF%20PROJECT/13-MIFID2-MIFIR/2-MIFID%202/10-Best%20Execution%20Reporting/01-Study/2%20-%20RTS%2028/RTS28_V1/Fidessa%20enterprise%20retail%20client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ory note"/>
      <sheetName val="ADNT"/>
      <sheetName val="PivotTable"/>
      <sheetName val="Pivottable modified"/>
      <sheetName val="TCD for publication"/>
      <sheetName val="Stock Data Details"/>
    </sheetNames>
    <sheetDataSet>
      <sheetData sheetId="0"/>
      <sheetData sheetId="1"/>
      <sheetData sheetId="2"/>
      <sheetData sheetId="3"/>
      <sheetData sheetId="4">
        <row r="29">
          <cell r="M29">
            <v>8.8406485557482859E-4</v>
          </cell>
          <cell r="N29">
            <v>1.2738853503184713E-3</v>
          </cell>
        </row>
        <row r="30">
          <cell r="M30">
            <v>0.99911593514442509</v>
          </cell>
          <cell r="N30">
            <v>0.99872611464968153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tabSelected="1" workbookViewId="0">
      <selection activeCell="D27" sqref="D27"/>
    </sheetView>
  </sheetViews>
  <sheetFormatPr defaultColWidth="11.42578125" defaultRowHeight="12.75" x14ac:dyDescent="0.2"/>
  <cols>
    <col min="1" max="1" width="60.7109375" style="5" customWidth="1"/>
    <col min="2" max="3" width="30.7109375" style="5" customWidth="1"/>
    <col min="4" max="6" width="20.7109375" style="5" customWidth="1"/>
    <col min="7" max="7" width="17.140625" style="5" customWidth="1"/>
    <col min="8" max="10" width="11.42578125" style="5"/>
    <col min="11" max="11" width="58" style="5" customWidth="1"/>
    <col min="12" max="12" width="14.28515625" style="5" bestFit="1" customWidth="1"/>
    <col min="13" max="16" width="11.42578125" style="5"/>
    <col min="17" max="17" width="28.5703125" style="5" customWidth="1"/>
    <col min="18" max="16384" width="11.42578125" style="5"/>
  </cols>
  <sheetData>
    <row r="1" spans="1:15" ht="24.95" customHeight="1" x14ac:dyDescent="0.2">
      <c r="A1" s="1"/>
      <c r="B1" s="2"/>
      <c r="C1" s="2"/>
      <c r="D1" s="3"/>
      <c r="E1" s="2"/>
      <c r="F1" s="2"/>
      <c r="G1" s="4"/>
    </row>
    <row r="2" spans="1:15" ht="35.1" customHeight="1" x14ac:dyDescent="0.2">
      <c r="A2" s="36" t="s">
        <v>7</v>
      </c>
      <c r="B2" s="37"/>
      <c r="C2" s="37"/>
      <c r="D2" s="37"/>
      <c r="E2" s="37"/>
      <c r="F2" s="38"/>
    </row>
    <row r="3" spans="1:15" ht="30" customHeight="1" x14ac:dyDescent="0.2">
      <c r="A3" s="6" t="s">
        <v>1</v>
      </c>
      <c r="B3" s="39" t="s">
        <v>14</v>
      </c>
      <c r="C3" s="40"/>
      <c r="D3" s="40"/>
      <c r="E3" s="40"/>
      <c r="F3" s="41"/>
      <c r="G3" s="5" t="s">
        <v>2</v>
      </c>
    </row>
    <row r="4" spans="1:15" ht="30" customHeight="1" x14ac:dyDescent="0.2">
      <c r="A4" s="6" t="s">
        <v>23</v>
      </c>
      <c r="B4" s="42" t="s">
        <v>3</v>
      </c>
      <c r="C4" s="40"/>
      <c r="D4" s="40"/>
      <c r="E4" s="40"/>
      <c r="F4" s="41"/>
    </row>
    <row r="5" spans="1:15" ht="39.950000000000003" customHeight="1" x14ac:dyDescent="0.2">
      <c r="A5" s="6" t="s">
        <v>24</v>
      </c>
      <c r="B5" s="6" t="s">
        <v>25</v>
      </c>
      <c r="C5" s="6" t="s">
        <v>26</v>
      </c>
      <c r="D5" s="6" t="s">
        <v>4</v>
      </c>
      <c r="E5" s="6" t="s">
        <v>5</v>
      </c>
      <c r="F5" s="6" t="s">
        <v>6</v>
      </c>
    </row>
    <row r="6" spans="1:15" ht="20.100000000000001" customHeight="1" x14ac:dyDescent="0.2">
      <c r="A6" s="7" t="s">
        <v>15</v>
      </c>
      <c r="B6" s="45">
        <v>0.98530615498195817</v>
      </c>
      <c r="C6" s="45">
        <v>0.97548042901093601</v>
      </c>
      <c r="D6" s="8">
        <f>1-E6</f>
        <v>0.46019575239966748</v>
      </c>
      <c r="E6" s="8">
        <v>0.53980424760033252</v>
      </c>
      <c r="F6" s="8">
        <v>1</v>
      </c>
    </row>
    <row r="7" spans="1:15" ht="20.100000000000001" customHeight="1" x14ac:dyDescent="0.2">
      <c r="A7" s="7" t="s">
        <v>16</v>
      </c>
      <c r="B7" s="45">
        <v>1.2320239991964042E-2</v>
      </c>
      <c r="C7" s="45">
        <v>1.392478757735296E-2</v>
      </c>
      <c r="D7" s="8">
        <f t="shared" ref="D7:D10" si="0">1-E7</f>
        <v>0.53955303299042212</v>
      </c>
      <c r="E7" s="8">
        <v>0.46044696700957788</v>
      </c>
      <c r="F7" s="8">
        <v>1</v>
      </c>
    </row>
    <row r="8" spans="1:15" ht="20.100000000000001" customHeight="1" x14ac:dyDescent="0.2">
      <c r="A8" s="7" t="s">
        <v>19</v>
      </c>
      <c r="B8" s="45">
        <v>1.2431174903520599E-3</v>
      </c>
      <c r="C8" s="45">
        <v>1.6537096798478286E-3</v>
      </c>
      <c r="D8" s="8">
        <f t="shared" si="0"/>
        <v>0.46250000000000002</v>
      </c>
      <c r="E8" s="8">
        <v>0.53749999999999998</v>
      </c>
      <c r="F8" s="8">
        <v>1</v>
      </c>
    </row>
    <row r="9" spans="1:15" ht="20.100000000000001" customHeight="1" x14ac:dyDescent="0.2">
      <c r="A9" s="7" t="s">
        <v>20</v>
      </c>
      <c r="B9" s="45">
        <v>1.0382741470286402E-3</v>
      </c>
      <c r="C9" s="45">
        <v>8.2258882102294109E-3</v>
      </c>
      <c r="D9" s="8">
        <f t="shared" si="0"/>
        <v>0.51929653150952615</v>
      </c>
      <c r="E9" s="8">
        <v>0.48070346849047385</v>
      </c>
      <c r="F9" s="8">
        <v>1</v>
      </c>
    </row>
    <row r="10" spans="1:15" ht="20.100000000000001" customHeight="1" x14ac:dyDescent="0.2">
      <c r="A10" s="7" t="s">
        <v>18</v>
      </c>
      <c r="B10" s="45">
        <v>9.2213388697110813E-5</v>
      </c>
      <c r="C10" s="45">
        <v>7.1518552163373471E-4</v>
      </c>
      <c r="D10" s="8">
        <f t="shared" si="0"/>
        <v>0.79374999999999996</v>
      </c>
      <c r="E10" s="8">
        <v>0.20624999999999999</v>
      </c>
      <c r="F10" s="8">
        <v>1</v>
      </c>
    </row>
    <row r="11" spans="1:15" ht="15" customHeight="1" x14ac:dyDescent="0.2">
      <c r="A11" s="15"/>
      <c r="B11" s="15"/>
      <c r="C11" s="15"/>
      <c r="D11" s="15"/>
      <c r="E11" s="15"/>
      <c r="F11" s="15"/>
      <c r="L11" s="30"/>
      <c r="M11" s="13"/>
      <c r="N11" s="30"/>
      <c r="O11" s="11"/>
    </row>
    <row r="12" spans="1:15" x14ac:dyDescent="0.2">
      <c r="M12" s="11"/>
      <c r="O12" s="11"/>
    </row>
    <row r="13" spans="1:15" x14ac:dyDescent="0.2">
      <c r="M13" s="13"/>
      <c r="O13" s="11"/>
    </row>
    <row r="14" spans="1:15" x14ac:dyDescent="0.2">
      <c r="M14" s="11"/>
      <c r="O14" s="11"/>
    </row>
    <row r="15" spans="1:15" x14ac:dyDescent="0.2">
      <c r="M15" s="13"/>
      <c r="O15" s="11"/>
    </row>
  </sheetData>
  <sortState ref="A6:C10">
    <sortCondition descending="1" ref="B6:B10"/>
  </sortState>
  <mergeCells count="3">
    <mergeCell ref="A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topLeftCell="A2" workbookViewId="0">
      <selection activeCell="D28" sqref="D28"/>
    </sheetView>
  </sheetViews>
  <sheetFormatPr defaultColWidth="11.42578125" defaultRowHeight="12.75" x14ac:dyDescent="0.2"/>
  <cols>
    <col min="1" max="1" width="60.7109375" style="5" customWidth="1"/>
    <col min="2" max="3" width="30.7109375" style="5" customWidth="1"/>
    <col min="4" max="6" width="20.7109375" style="5" customWidth="1"/>
    <col min="7" max="8" width="11.42578125" style="5"/>
    <col min="9" max="9" width="62.140625" style="5" bestFit="1" customWidth="1"/>
    <col min="10" max="10" width="11.42578125" style="5"/>
    <col min="11" max="11" width="58" style="5" customWidth="1"/>
    <col min="12" max="12" width="14.28515625" style="5" bestFit="1" customWidth="1"/>
    <col min="13" max="16" width="11.42578125" style="5"/>
    <col min="17" max="17" width="28.5703125" style="5" customWidth="1"/>
    <col min="18" max="16384" width="11.42578125" style="5"/>
  </cols>
  <sheetData>
    <row r="1" spans="1:17" ht="24.95" customHeight="1" x14ac:dyDescent="0.2">
      <c r="A1" s="1"/>
      <c r="B1" s="2"/>
      <c r="C1" s="2"/>
      <c r="D1" s="3"/>
      <c r="E1" s="2"/>
      <c r="F1" s="2"/>
      <c r="G1" s="4"/>
    </row>
    <row r="2" spans="1:17" ht="35.1" customHeight="1" x14ac:dyDescent="0.2">
      <c r="A2" s="36" t="s">
        <v>7</v>
      </c>
      <c r="B2" s="37"/>
      <c r="C2" s="37"/>
      <c r="D2" s="37"/>
      <c r="E2" s="37"/>
      <c r="F2" s="38"/>
    </row>
    <row r="3" spans="1:17" ht="30" customHeight="1" x14ac:dyDescent="0.2">
      <c r="A3" s="6" t="s">
        <v>1</v>
      </c>
      <c r="B3" s="39" t="s">
        <v>21</v>
      </c>
      <c r="C3" s="40"/>
      <c r="D3" s="40"/>
      <c r="E3" s="40"/>
      <c r="F3" s="41"/>
      <c r="G3" s="5" t="s">
        <v>2</v>
      </c>
    </row>
    <row r="4" spans="1:17" ht="30" customHeight="1" x14ac:dyDescent="0.2">
      <c r="A4" s="6" t="s">
        <v>23</v>
      </c>
      <c r="B4" s="42" t="s">
        <v>3</v>
      </c>
      <c r="C4" s="40"/>
      <c r="D4" s="40"/>
      <c r="E4" s="40"/>
      <c r="F4" s="41"/>
    </row>
    <row r="5" spans="1:17" ht="39.950000000000003" customHeight="1" x14ac:dyDescent="0.2">
      <c r="A5" s="6" t="s">
        <v>24</v>
      </c>
      <c r="B5" s="6" t="s">
        <v>25</v>
      </c>
      <c r="C5" s="6" t="s">
        <v>26</v>
      </c>
      <c r="D5" s="6" t="s">
        <v>4</v>
      </c>
      <c r="E5" s="6" t="s">
        <v>5</v>
      </c>
      <c r="F5" s="6" t="s">
        <v>6</v>
      </c>
    </row>
    <row r="6" spans="1:17" ht="20.100000000000001" customHeight="1" x14ac:dyDescent="0.2">
      <c r="A6" s="33" t="s">
        <v>15</v>
      </c>
      <c r="B6" s="8">
        <v>0.88170000000000004</v>
      </c>
      <c r="C6" s="8">
        <v>0.82679999999999998</v>
      </c>
      <c r="D6" s="8">
        <f>1-E6</f>
        <v>0.53517242388330488</v>
      </c>
      <c r="E6" s="8">
        <v>0.46482757611669517</v>
      </c>
      <c r="F6" s="8">
        <v>1</v>
      </c>
    </row>
    <row r="7" spans="1:17" ht="20.100000000000001" customHeight="1" x14ac:dyDescent="0.2">
      <c r="A7" s="33" t="s">
        <v>20</v>
      </c>
      <c r="B7" s="8">
        <v>0.1105</v>
      </c>
      <c r="C7" s="8">
        <v>0.16520000000000001</v>
      </c>
      <c r="D7" s="8">
        <f t="shared" ref="D7:D10" si="0">1-E7</f>
        <v>0.53648785202759108</v>
      </c>
      <c r="E7" s="8">
        <v>0.46351214797240897</v>
      </c>
      <c r="F7" s="8">
        <v>1</v>
      </c>
    </row>
    <row r="8" spans="1:17" ht="20.100000000000001" customHeight="1" x14ac:dyDescent="0.2">
      <c r="A8" s="33" t="s">
        <v>19</v>
      </c>
      <c r="B8" s="8">
        <v>7.1999999999999998E-3</v>
      </c>
      <c r="C8" s="8">
        <v>7.3000000000000001E-3</v>
      </c>
      <c r="D8" s="8">
        <f t="shared" si="0"/>
        <v>0.56615878107457895</v>
      </c>
      <c r="E8" s="8">
        <v>0.43384121892542099</v>
      </c>
      <c r="F8" s="8">
        <v>1</v>
      </c>
    </row>
    <row r="9" spans="1:17" ht="20.100000000000001" customHeight="1" x14ac:dyDescent="0.2">
      <c r="A9" s="33" t="s">
        <v>16</v>
      </c>
      <c r="B9" s="8">
        <v>5.0000000000000001E-4</v>
      </c>
      <c r="C9" s="8">
        <v>6.9999999999999999E-4</v>
      </c>
      <c r="D9" s="8">
        <f t="shared" si="0"/>
        <v>0.43617021276595747</v>
      </c>
      <c r="E9" s="8">
        <v>0.56382978723404253</v>
      </c>
      <c r="F9" s="8">
        <v>1</v>
      </c>
      <c r="G9" s="31"/>
    </row>
    <row r="10" spans="1:17" ht="20.100000000000001" customHeight="1" x14ac:dyDescent="0.2">
      <c r="A10" s="33" t="s">
        <v>28</v>
      </c>
      <c r="B10" s="8">
        <f>C26</f>
        <v>0</v>
      </c>
      <c r="C10" s="8">
        <f>D26</f>
        <v>0</v>
      </c>
      <c r="D10" s="8">
        <f t="shared" si="0"/>
        <v>0</v>
      </c>
      <c r="E10" s="8">
        <v>1</v>
      </c>
      <c r="F10" s="8">
        <v>1</v>
      </c>
    </row>
    <row r="11" spans="1:17" ht="15" customHeight="1" x14ac:dyDescent="0.2">
      <c r="A11" s="15"/>
      <c r="B11" s="15"/>
      <c r="C11" s="15"/>
      <c r="D11" s="15"/>
      <c r="E11" s="15"/>
      <c r="F11" s="15"/>
      <c r="I11" s="32"/>
      <c r="L11" s="30"/>
      <c r="M11" s="13"/>
      <c r="N11" s="30"/>
      <c r="O11" s="11"/>
    </row>
    <row r="12" spans="1:17" x14ac:dyDescent="0.2">
      <c r="M12" s="11"/>
      <c r="O12" s="11"/>
    </row>
    <row r="13" spans="1:17" x14ac:dyDescent="0.2">
      <c r="M13" s="13"/>
      <c r="O13" s="11"/>
    </row>
    <row r="14" spans="1:17" x14ac:dyDescent="0.2">
      <c r="M14" s="11"/>
      <c r="O14" s="11"/>
    </row>
    <row r="15" spans="1:17" x14ac:dyDescent="0.2">
      <c r="K15" s="16"/>
      <c r="L15" s="12"/>
      <c r="M15" s="13"/>
      <c r="N15" s="18"/>
      <c r="O15" s="11"/>
      <c r="P15" s="19"/>
      <c r="Q15" s="20"/>
    </row>
    <row r="16" spans="1:17" x14ac:dyDescent="0.2">
      <c r="L16" s="18"/>
      <c r="M16" s="11"/>
      <c r="O16" s="11"/>
      <c r="P16" s="26"/>
      <c r="Q16" s="26"/>
    </row>
    <row r="17" spans="3:17" x14ac:dyDescent="0.2">
      <c r="K17" s="16"/>
      <c r="L17" s="12"/>
      <c r="M17" s="13"/>
      <c r="N17" s="18"/>
      <c r="O17" s="11"/>
      <c r="P17" s="19"/>
      <c r="Q17" s="21"/>
    </row>
    <row r="18" spans="3:17" x14ac:dyDescent="0.2">
      <c r="M18" s="11"/>
    </row>
    <row r="19" spans="3:17" x14ac:dyDescent="0.2">
      <c r="L19" s="12"/>
      <c r="M19" s="13"/>
      <c r="N19" s="12"/>
    </row>
    <row r="22" spans="3:17" x14ac:dyDescent="0.2">
      <c r="C22" s="11"/>
      <c r="D22" s="11"/>
    </row>
    <row r="23" spans="3:17" x14ac:dyDescent="0.2">
      <c r="C23" s="11"/>
      <c r="D23" s="11"/>
    </row>
    <row r="24" spans="3:17" x14ac:dyDescent="0.2">
      <c r="C24" s="11"/>
      <c r="D24" s="11"/>
    </row>
    <row r="25" spans="3:17" x14ac:dyDescent="0.2">
      <c r="C25" s="11"/>
      <c r="D25" s="11"/>
    </row>
    <row r="26" spans="3:17" x14ac:dyDescent="0.2">
      <c r="C26" s="46"/>
      <c r="D26" s="25"/>
    </row>
    <row r="27" spans="3:17" x14ac:dyDescent="0.2">
      <c r="C27" s="25"/>
      <c r="D27" s="25"/>
    </row>
  </sheetData>
  <sortState ref="B22:D27">
    <sortCondition descending="1" ref="C22:C27"/>
  </sortState>
  <mergeCells count="3">
    <mergeCell ref="A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opLeftCell="A2" workbookViewId="0">
      <selection activeCell="D22" sqref="D22"/>
    </sheetView>
  </sheetViews>
  <sheetFormatPr defaultColWidth="11.42578125" defaultRowHeight="12.75" x14ac:dyDescent="0.2"/>
  <cols>
    <col min="1" max="1" width="60.7109375" style="5" customWidth="1"/>
    <col min="2" max="3" width="30.7109375" style="5" customWidth="1"/>
    <col min="4" max="6" width="20.7109375" style="5" customWidth="1"/>
    <col min="7" max="7" width="27.140625" style="5" customWidth="1"/>
    <col min="8" max="10" width="11.42578125" style="5"/>
    <col min="11" max="11" width="58" style="5" customWidth="1"/>
    <col min="12" max="12" width="14.28515625" style="5" bestFit="1" customWidth="1"/>
    <col min="13" max="16" width="11.42578125" style="5"/>
    <col min="17" max="17" width="28.5703125" style="5" customWidth="1"/>
    <col min="18" max="16384" width="11.42578125" style="5"/>
  </cols>
  <sheetData>
    <row r="1" spans="1:14" ht="24.95" customHeight="1" x14ac:dyDescent="0.2">
      <c r="A1" s="1"/>
      <c r="B1" s="2"/>
      <c r="C1" s="2"/>
      <c r="D1" s="3"/>
      <c r="E1" s="2"/>
      <c r="F1" s="2"/>
      <c r="G1" s="4"/>
    </row>
    <row r="2" spans="1:14" ht="35.1" customHeight="1" x14ac:dyDescent="0.2">
      <c r="A2" s="36" t="s">
        <v>7</v>
      </c>
      <c r="B2" s="37"/>
      <c r="C2" s="37"/>
      <c r="D2" s="37"/>
      <c r="E2" s="37"/>
      <c r="F2" s="38"/>
    </row>
    <row r="3" spans="1:14" ht="30" customHeight="1" x14ac:dyDescent="0.2">
      <c r="A3" s="6" t="s">
        <v>1</v>
      </c>
      <c r="B3" s="39" t="s">
        <v>22</v>
      </c>
      <c r="C3" s="40"/>
      <c r="D3" s="40"/>
      <c r="E3" s="40"/>
      <c r="F3" s="41"/>
      <c r="G3" s="5" t="s">
        <v>2</v>
      </c>
    </row>
    <row r="4" spans="1:14" ht="30" customHeight="1" x14ac:dyDescent="0.2">
      <c r="A4" s="6" t="s">
        <v>23</v>
      </c>
      <c r="B4" s="42" t="s">
        <v>3</v>
      </c>
      <c r="C4" s="40"/>
      <c r="D4" s="40"/>
      <c r="E4" s="40"/>
      <c r="F4" s="41"/>
    </row>
    <row r="5" spans="1:14" ht="39.950000000000003" customHeight="1" x14ac:dyDescent="0.2">
      <c r="A5" s="6" t="s">
        <v>24</v>
      </c>
      <c r="B5" s="6" t="s">
        <v>25</v>
      </c>
      <c r="C5" s="6" t="s">
        <v>26</v>
      </c>
      <c r="D5" s="6" t="s">
        <v>4</v>
      </c>
      <c r="E5" s="6" t="s">
        <v>5</v>
      </c>
      <c r="F5" s="6" t="s">
        <v>6</v>
      </c>
    </row>
    <row r="6" spans="1:14" s="34" customFormat="1" ht="20.100000000000001" customHeight="1" x14ac:dyDescent="0.25">
      <c r="A6" s="7" t="s">
        <v>15</v>
      </c>
      <c r="B6" s="45">
        <v>0.68925555501852398</v>
      </c>
      <c r="C6" s="45">
        <v>0.58439675174013916</v>
      </c>
      <c r="D6" s="8">
        <f>1-E6</f>
        <v>0.53516974994917665</v>
      </c>
      <c r="E6" s="8">
        <v>0.46483025005082335</v>
      </c>
      <c r="F6" s="8">
        <v>1</v>
      </c>
    </row>
    <row r="7" spans="1:14" ht="20.100000000000001" customHeight="1" x14ac:dyDescent="0.2">
      <c r="A7" s="7" t="s">
        <v>20</v>
      </c>
      <c r="B7" s="45">
        <v>0.27862957613374956</v>
      </c>
      <c r="C7" s="45">
        <v>0.37180974477958234</v>
      </c>
      <c r="D7" s="8">
        <f>1-E7</f>
        <v>0.51268604920181993</v>
      </c>
      <c r="E7" s="8">
        <v>0.48731395079818002</v>
      </c>
      <c r="F7" s="8">
        <v>1</v>
      </c>
    </row>
    <row r="8" spans="1:14" ht="20.100000000000001" customHeight="1" x14ac:dyDescent="0.2">
      <c r="A8" s="7" t="s">
        <v>19</v>
      </c>
      <c r="B8" s="45">
        <v>2.1705797000794697E-2</v>
      </c>
      <c r="C8" s="45">
        <v>2.2301257784833314E-2</v>
      </c>
      <c r="D8" s="8">
        <f t="shared" ref="D8:D10" si="0">1-E8</f>
        <v>0.49083769633507857</v>
      </c>
      <c r="E8" s="8">
        <v>0.50916230366492143</v>
      </c>
      <c r="F8" s="8">
        <v>1</v>
      </c>
    </row>
    <row r="9" spans="1:14" ht="20.100000000000001" customHeight="1" x14ac:dyDescent="0.2">
      <c r="A9" s="7" t="s">
        <v>18</v>
      </c>
      <c r="B9" s="45">
        <v>1.0219013451538948E-2</v>
      </c>
      <c r="C9" s="45">
        <v>2.1034314324093296E-2</v>
      </c>
      <c r="D9" s="8">
        <f t="shared" si="0"/>
        <v>0.99736842105263157</v>
      </c>
      <c r="E9" s="8">
        <v>2.631578947368421E-3</v>
      </c>
      <c r="F9" s="8">
        <v>1</v>
      </c>
    </row>
    <row r="10" spans="1:14" ht="20.100000000000001" customHeight="1" x14ac:dyDescent="0.2">
      <c r="A10" s="7" t="s">
        <v>16</v>
      </c>
      <c r="B10" s="45">
        <v>1.672593868267394E-4</v>
      </c>
      <c r="C10" s="45">
        <v>3.9687385517157164E-4</v>
      </c>
      <c r="D10" s="8">
        <f t="shared" si="0"/>
        <v>0.5</v>
      </c>
      <c r="E10" s="8">
        <v>0.5</v>
      </c>
      <c r="F10" s="8">
        <v>1</v>
      </c>
    </row>
    <row r="11" spans="1:14" x14ac:dyDescent="0.2">
      <c r="M11" s="11"/>
    </row>
    <row r="12" spans="1:14" x14ac:dyDescent="0.2">
      <c r="L12" s="12"/>
      <c r="M12" s="13"/>
      <c r="N12" s="12"/>
    </row>
  </sheetData>
  <mergeCells count="3">
    <mergeCell ref="A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"/>
  <sheetViews>
    <sheetView topLeftCell="A2" workbookViewId="0">
      <selection activeCell="C36" sqref="C36"/>
    </sheetView>
  </sheetViews>
  <sheetFormatPr defaultColWidth="11.42578125" defaultRowHeight="12.75" x14ac:dyDescent="0.2"/>
  <cols>
    <col min="1" max="1" width="60.7109375" style="5" customWidth="1"/>
    <col min="2" max="3" width="30.7109375" style="5" customWidth="1"/>
    <col min="4" max="6" width="20.7109375" style="5" customWidth="1"/>
    <col min="7" max="10" width="11.42578125" style="5"/>
    <col min="11" max="11" width="23.28515625" style="5" bestFit="1" customWidth="1"/>
    <col min="12" max="16384" width="11.42578125" style="5"/>
  </cols>
  <sheetData>
    <row r="1" spans="1:15" ht="24.95" customHeight="1" x14ac:dyDescent="0.2">
      <c r="A1" s="1"/>
      <c r="B1" s="2"/>
      <c r="C1" s="2"/>
      <c r="D1" s="3"/>
      <c r="E1" s="2"/>
      <c r="F1" s="2"/>
      <c r="G1" s="4"/>
    </row>
    <row r="2" spans="1:15" ht="35.1" customHeight="1" x14ac:dyDescent="0.2">
      <c r="A2" s="36" t="s">
        <v>7</v>
      </c>
      <c r="B2" s="37"/>
      <c r="C2" s="37"/>
      <c r="D2" s="37"/>
      <c r="E2" s="37"/>
      <c r="F2" s="38"/>
    </row>
    <row r="3" spans="1:15" ht="30" customHeight="1" x14ac:dyDescent="0.2">
      <c r="A3" s="6" t="s">
        <v>1</v>
      </c>
      <c r="B3" s="39" t="s">
        <v>10</v>
      </c>
      <c r="C3" s="40"/>
      <c r="D3" s="40"/>
      <c r="E3" s="40"/>
      <c r="F3" s="41"/>
      <c r="G3" s="5" t="s">
        <v>2</v>
      </c>
    </row>
    <row r="4" spans="1:15" ht="30" customHeight="1" x14ac:dyDescent="0.2">
      <c r="A4" s="6" t="s">
        <v>23</v>
      </c>
      <c r="B4" s="42" t="s">
        <v>3</v>
      </c>
      <c r="C4" s="40"/>
      <c r="D4" s="40"/>
      <c r="E4" s="40"/>
      <c r="F4" s="41"/>
    </row>
    <row r="5" spans="1:15" ht="39.950000000000003" customHeight="1" x14ac:dyDescent="0.2">
      <c r="A5" s="6" t="s">
        <v>24</v>
      </c>
      <c r="B5" s="6" t="s">
        <v>25</v>
      </c>
      <c r="C5" s="6" t="s">
        <v>26</v>
      </c>
      <c r="D5" s="6" t="s">
        <v>4</v>
      </c>
      <c r="E5" s="6" t="s">
        <v>5</v>
      </c>
      <c r="F5" s="6" t="s">
        <v>6</v>
      </c>
    </row>
    <row r="6" spans="1:15" ht="20.100000000000001" customHeight="1" x14ac:dyDescent="0.2">
      <c r="A6" s="33" t="s">
        <v>15</v>
      </c>
      <c r="B6" s="14">
        <v>0.98532318956633558</v>
      </c>
      <c r="C6" s="14">
        <v>0.98819301848049279</v>
      </c>
      <c r="D6" s="14">
        <f>1-E6</f>
        <v>0.70419999999999994</v>
      </c>
      <c r="E6" s="14">
        <v>0.29580000000000001</v>
      </c>
      <c r="F6" s="22">
        <v>1</v>
      </c>
    </row>
    <row r="7" spans="1:15" ht="20.100000000000001" customHeight="1" x14ac:dyDescent="0.2">
      <c r="A7" s="33" t="s">
        <v>16</v>
      </c>
      <c r="B7" s="14">
        <v>7.7041848223182779E-3</v>
      </c>
      <c r="C7" s="14">
        <v>3.5934291581108829E-3</v>
      </c>
      <c r="D7" s="22">
        <v>1</v>
      </c>
      <c r="E7" s="22">
        <v>0</v>
      </c>
      <c r="F7" s="22">
        <v>1</v>
      </c>
    </row>
    <row r="8" spans="1:15" ht="20.100000000000001" customHeight="1" x14ac:dyDescent="0.2">
      <c r="A8" s="33" t="s">
        <v>27</v>
      </c>
      <c r="B8" s="14">
        <v>3.6193014691498896E-3</v>
      </c>
      <c r="C8" s="14">
        <v>4.1067761806981521E-3</v>
      </c>
      <c r="D8" s="7" t="s">
        <v>0</v>
      </c>
      <c r="E8" s="7" t="s">
        <v>0</v>
      </c>
      <c r="F8" s="7" t="s">
        <v>0</v>
      </c>
    </row>
    <row r="9" spans="1:15" ht="20.100000000000001" customHeight="1" x14ac:dyDescent="0.2">
      <c r="A9" s="33" t="s">
        <v>20</v>
      </c>
      <c r="B9" s="14">
        <v>3.3533241421962413E-3</v>
      </c>
      <c r="C9" s="14">
        <v>4.1067761806981521E-3</v>
      </c>
      <c r="D9" s="22">
        <v>1</v>
      </c>
      <c r="E9" s="22">
        <v>0</v>
      </c>
      <c r="F9" s="22">
        <v>1</v>
      </c>
    </row>
    <row r="10" spans="1:15" ht="20.100000000000001" customHeight="1" x14ac:dyDescent="0.2">
      <c r="A10" s="35"/>
      <c r="B10" s="9"/>
      <c r="C10" s="9"/>
      <c r="D10" s="10"/>
      <c r="E10" s="9"/>
      <c r="F10" s="9"/>
    </row>
    <row r="11" spans="1:15" ht="15" customHeight="1" x14ac:dyDescent="0.2">
      <c r="A11" s="15"/>
      <c r="B11" s="15"/>
      <c r="C11" s="15"/>
      <c r="D11" s="15"/>
      <c r="E11" s="15"/>
      <c r="F11" s="15"/>
    </row>
    <row r="13" spans="1:15" x14ac:dyDescent="0.2">
      <c r="M13" s="11"/>
      <c r="O13" s="11"/>
    </row>
    <row r="14" spans="1:15" x14ac:dyDescent="0.2">
      <c r="D14" s="11"/>
      <c r="F14" s="11"/>
      <c r="L14" s="26"/>
      <c r="M14" s="11"/>
      <c r="N14" s="26"/>
      <c r="O14" s="11"/>
    </row>
    <row r="15" spans="1:15" x14ac:dyDescent="0.2">
      <c r="C15" s="26"/>
      <c r="D15" s="11"/>
      <c r="E15" s="26"/>
      <c r="F15" s="11"/>
      <c r="L15" s="26"/>
      <c r="M15" s="11"/>
      <c r="N15" s="26"/>
      <c r="O15" s="11"/>
    </row>
  </sheetData>
  <mergeCells count="3">
    <mergeCell ref="A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workbookViewId="0">
      <selection activeCell="B37" sqref="B37"/>
    </sheetView>
  </sheetViews>
  <sheetFormatPr defaultColWidth="11.42578125" defaultRowHeight="12.75" x14ac:dyDescent="0.2"/>
  <cols>
    <col min="1" max="1" width="60.7109375" style="5" customWidth="1"/>
    <col min="2" max="3" width="30.7109375" style="5" customWidth="1"/>
    <col min="4" max="6" width="20.7109375" style="5" customWidth="1"/>
    <col min="7" max="16384" width="11.42578125" style="5"/>
  </cols>
  <sheetData>
    <row r="1" spans="1:7" ht="24.95" customHeight="1" x14ac:dyDescent="0.2">
      <c r="A1" s="1"/>
      <c r="B1" s="2"/>
      <c r="C1" s="2"/>
      <c r="D1" s="3"/>
      <c r="E1" s="2"/>
      <c r="F1" s="2"/>
      <c r="G1" s="4"/>
    </row>
    <row r="2" spans="1:7" ht="35.1" customHeight="1" x14ac:dyDescent="0.2">
      <c r="A2" s="36" t="s">
        <v>7</v>
      </c>
      <c r="B2" s="37"/>
      <c r="C2" s="37"/>
      <c r="D2" s="37"/>
      <c r="E2" s="37"/>
      <c r="F2" s="38"/>
    </row>
    <row r="3" spans="1:7" ht="30" customHeight="1" x14ac:dyDescent="0.2">
      <c r="A3" s="6" t="s">
        <v>1</v>
      </c>
      <c r="B3" s="39" t="s">
        <v>11</v>
      </c>
      <c r="C3" s="40"/>
      <c r="D3" s="40"/>
      <c r="E3" s="40"/>
      <c r="F3" s="41"/>
      <c r="G3" s="5" t="s">
        <v>2</v>
      </c>
    </row>
    <row r="4" spans="1:7" ht="30" customHeight="1" x14ac:dyDescent="0.2">
      <c r="A4" s="6" t="s">
        <v>23</v>
      </c>
      <c r="B4" s="42" t="s">
        <v>3</v>
      </c>
      <c r="C4" s="40"/>
      <c r="D4" s="40"/>
      <c r="E4" s="40"/>
      <c r="F4" s="41"/>
    </row>
    <row r="5" spans="1:7" ht="39.950000000000003" customHeight="1" x14ac:dyDescent="0.2">
      <c r="A5" s="6" t="s">
        <v>24</v>
      </c>
      <c r="B5" s="6" t="s">
        <v>25</v>
      </c>
      <c r="C5" s="6" t="s">
        <v>26</v>
      </c>
      <c r="D5" s="6" t="s">
        <v>4</v>
      </c>
      <c r="E5" s="6" t="s">
        <v>5</v>
      </c>
      <c r="F5" s="6" t="s">
        <v>6</v>
      </c>
    </row>
    <row r="6" spans="1:7" ht="20.100000000000001" customHeight="1" x14ac:dyDescent="0.2">
      <c r="A6" s="33" t="s">
        <v>27</v>
      </c>
      <c r="B6" s="22">
        <v>1</v>
      </c>
      <c r="C6" s="22">
        <v>1</v>
      </c>
      <c r="D6" s="7" t="s">
        <v>0</v>
      </c>
      <c r="E6" s="7" t="s">
        <v>0</v>
      </c>
      <c r="F6" s="7" t="s">
        <v>0</v>
      </c>
    </row>
    <row r="7" spans="1:7" ht="20.100000000000001" customHeight="1" x14ac:dyDescent="0.2">
      <c r="A7" s="35"/>
      <c r="B7" s="9"/>
      <c r="C7" s="9"/>
      <c r="D7" s="10"/>
      <c r="E7" s="9"/>
      <c r="F7" s="9"/>
    </row>
    <row r="8" spans="1:7" ht="20.100000000000001" customHeight="1" x14ac:dyDescent="0.2">
      <c r="A8" s="35"/>
      <c r="B8" s="9"/>
      <c r="C8" s="9"/>
      <c r="D8" s="10"/>
      <c r="E8" s="9"/>
      <c r="F8" s="9"/>
    </row>
    <row r="9" spans="1:7" ht="20.100000000000001" customHeight="1" x14ac:dyDescent="0.2">
      <c r="A9" s="35"/>
      <c r="B9" s="9"/>
      <c r="C9" s="9"/>
      <c r="D9" s="10"/>
      <c r="E9" s="9"/>
      <c r="F9" s="9"/>
    </row>
    <row r="10" spans="1:7" ht="20.100000000000001" customHeight="1" x14ac:dyDescent="0.2">
      <c r="A10" s="35"/>
      <c r="B10" s="9"/>
      <c r="C10" s="9"/>
      <c r="D10" s="10"/>
      <c r="E10" s="9"/>
      <c r="F10" s="9"/>
    </row>
    <row r="11" spans="1:7" ht="15" customHeight="1" x14ac:dyDescent="0.2">
      <c r="A11" s="15"/>
      <c r="B11" s="15"/>
      <c r="C11" s="15"/>
      <c r="D11" s="15"/>
      <c r="E11" s="15"/>
      <c r="F11" s="15"/>
    </row>
  </sheetData>
  <mergeCells count="3">
    <mergeCell ref="A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workbookViewId="0">
      <selection activeCell="B41" sqref="B41"/>
    </sheetView>
  </sheetViews>
  <sheetFormatPr defaultColWidth="11.42578125" defaultRowHeight="12.75" x14ac:dyDescent="0.2"/>
  <cols>
    <col min="1" max="1" width="60.7109375" style="5" customWidth="1"/>
    <col min="2" max="3" width="30.7109375" style="5" customWidth="1"/>
    <col min="4" max="6" width="20.7109375" style="5" customWidth="1"/>
    <col min="7" max="16384" width="11.42578125" style="5"/>
  </cols>
  <sheetData>
    <row r="1" spans="1:7" ht="24.95" customHeight="1" x14ac:dyDescent="0.2">
      <c r="A1" s="1"/>
      <c r="B1" s="2"/>
      <c r="C1" s="2"/>
      <c r="D1" s="3"/>
      <c r="E1" s="2"/>
      <c r="F1" s="2"/>
      <c r="G1" s="4"/>
    </row>
    <row r="2" spans="1:7" ht="35.1" customHeight="1" x14ac:dyDescent="0.2">
      <c r="A2" s="36" t="s">
        <v>7</v>
      </c>
      <c r="B2" s="37"/>
      <c r="C2" s="37"/>
      <c r="D2" s="37"/>
      <c r="E2" s="37"/>
      <c r="F2" s="38"/>
    </row>
    <row r="3" spans="1:7" ht="30" customHeight="1" x14ac:dyDescent="0.2">
      <c r="A3" s="6" t="s">
        <v>1</v>
      </c>
      <c r="B3" s="39" t="s">
        <v>12</v>
      </c>
      <c r="C3" s="40"/>
      <c r="D3" s="40"/>
      <c r="E3" s="40"/>
      <c r="F3" s="41"/>
      <c r="G3" s="5" t="s">
        <v>2</v>
      </c>
    </row>
    <row r="4" spans="1:7" ht="30" customHeight="1" x14ac:dyDescent="0.2">
      <c r="A4" s="6" t="s">
        <v>23</v>
      </c>
      <c r="B4" s="42" t="s">
        <v>3</v>
      </c>
      <c r="C4" s="40"/>
      <c r="D4" s="40"/>
      <c r="E4" s="40"/>
      <c r="F4" s="41"/>
    </row>
    <row r="5" spans="1:7" ht="39.950000000000003" customHeight="1" x14ac:dyDescent="0.2">
      <c r="A5" s="6" t="s">
        <v>24</v>
      </c>
      <c r="B5" s="6" t="s">
        <v>25</v>
      </c>
      <c r="C5" s="6" t="s">
        <v>26</v>
      </c>
      <c r="D5" s="6" t="s">
        <v>4</v>
      </c>
      <c r="E5" s="6" t="s">
        <v>5</v>
      </c>
      <c r="F5" s="6" t="s">
        <v>6</v>
      </c>
    </row>
    <row r="6" spans="1:7" ht="20.100000000000001" customHeight="1" x14ac:dyDescent="0.2">
      <c r="A6" s="33" t="s">
        <v>27</v>
      </c>
      <c r="B6" s="22">
        <v>1</v>
      </c>
      <c r="C6" s="22">
        <v>1</v>
      </c>
      <c r="D6" s="7" t="s">
        <v>0</v>
      </c>
      <c r="E6" s="7" t="s">
        <v>0</v>
      </c>
      <c r="F6" s="7" t="s">
        <v>0</v>
      </c>
    </row>
    <row r="7" spans="1:7" ht="20.100000000000001" customHeight="1" x14ac:dyDescent="0.2">
      <c r="A7" s="35"/>
      <c r="B7" s="9"/>
      <c r="C7" s="9"/>
      <c r="D7" s="10"/>
      <c r="E7" s="9"/>
      <c r="F7" s="9"/>
    </row>
    <row r="8" spans="1:7" ht="20.100000000000001" customHeight="1" x14ac:dyDescent="0.2">
      <c r="A8" s="35"/>
      <c r="B8" s="9"/>
      <c r="C8" s="9"/>
      <c r="D8" s="10"/>
      <c r="E8" s="9"/>
      <c r="F8" s="9"/>
    </row>
    <row r="9" spans="1:7" ht="20.100000000000001" customHeight="1" x14ac:dyDescent="0.2">
      <c r="A9" s="35"/>
      <c r="B9" s="9"/>
      <c r="C9" s="9"/>
      <c r="D9" s="10"/>
      <c r="E9" s="9"/>
      <c r="F9" s="9"/>
    </row>
    <row r="10" spans="1:7" ht="20.100000000000001" customHeight="1" x14ac:dyDescent="0.2">
      <c r="A10" s="35"/>
      <c r="B10" s="9"/>
      <c r="C10" s="9"/>
      <c r="D10" s="10"/>
      <c r="E10" s="9"/>
      <c r="F10" s="9"/>
    </row>
    <row r="11" spans="1:7" ht="15" customHeight="1" x14ac:dyDescent="0.2">
      <c r="A11" s="15"/>
      <c r="B11" s="15"/>
      <c r="C11" s="15"/>
      <c r="D11" s="15"/>
      <c r="E11" s="15"/>
      <c r="F11" s="15"/>
    </row>
  </sheetData>
  <mergeCells count="3">
    <mergeCell ref="A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6"/>
  <sheetViews>
    <sheetView workbookViewId="0">
      <selection activeCell="C22" sqref="C22"/>
    </sheetView>
  </sheetViews>
  <sheetFormatPr defaultColWidth="11.42578125" defaultRowHeight="12.75" x14ac:dyDescent="0.2"/>
  <cols>
    <col min="1" max="1" width="60.7109375" style="5" customWidth="1"/>
    <col min="2" max="3" width="30.7109375" style="5" customWidth="1"/>
    <col min="4" max="6" width="20.7109375" style="5" customWidth="1"/>
    <col min="7" max="10" width="11.42578125" style="5"/>
    <col min="11" max="11" width="14.140625" style="5" bestFit="1" customWidth="1"/>
    <col min="12" max="12" width="29.7109375" style="5" bestFit="1" customWidth="1"/>
    <col min="13" max="13" width="21" style="5" customWidth="1"/>
    <col min="14" max="14" width="12" style="5" bestFit="1" customWidth="1"/>
    <col min="15" max="15" width="14.28515625" style="5" bestFit="1" customWidth="1"/>
    <col min="16" max="16" width="11.42578125" style="5"/>
    <col min="17" max="17" width="13.28515625" style="5" bestFit="1" customWidth="1"/>
    <col min="18" max="18" width="27" style="5" bestFit="1" customWidth="1"/>
    <col min="19" max="16384" width="11.42578125" style="5"/>
  </cols>
  <sheetData>
    <row r="1" spans="1:19" ht="24.95" customHeight="1" x14ac:dyDescent="0.2">
      <c r="A1" s="1"/>
      <c r="B1" s="2"/>
      <c r="C1" s="2"/>
      <c r="D1" s="3"/>
      <c r="E1" s="2"/>
      <c r="F1" s="2"/>
      <c r="G1" s="4"/>
    </row>
    <row r="2" spans="1:19" ht="35.1" customHeight="1" x14ac:dyDescent="0.2">
      <c r="A2" s="36" t="s">
        <v>7</v>
      </c>
      <c r="B2" s="37"/>
      <c r="C2" s="37"/>
      <c r="D2" s="37"/>
      <c r="E2" s="37"/>
      <c r="F2" s="38"/>
    </row>
    <row r="3" spans="1:19" ht="30" customHeight="1" x14ac:dyDescent="0.2">
      <c r="A3" s="6" t="s">
        <v>1</v>
      </c>
      <c r="B3" s="39" t="s">
        <v>8</v>
      </c>
      <c r="C3" s="40"/>
      <c r="D3" s="40"/>
      <c r="E3" s="40"/>
      <c r="F3" s="41"/>
      <c r="G3" s="5" t="s">
        <v>2</v>
      </c>
    </row>
    <row r="4" spans="1:19" ht="30" customHeight="1" x14ac:dyDescent="0.2">
      <c r="A4" s="6" t="s">
        <v>23</v>
      </c>
      <c r="B4" s="42" t="s">
        <v>3</v>
      </c>
      <c r="C4" s="40"/>
      <c r="D4" s="40"/>
      <c r="E4" s="40"/>
      <c r="F4" s="41"/>
    </row>
    <row r="5" spans="1:19" ht="39.950000000000003" customHeight="1" x14ac:dyDescent="0.2">
      <c r="A5" s="6" t="s">
        <v>24</v>
      </c>
      <c r="B5" s="6" t="s">
        <v>25</v>
      </c>
      <c r="C5" s="6" t="s">
        <v>26</v>
      </c>
      <c r="D5" s="6" t="s">
        <v>4</v>
      </c>
      <c r="E5" s="6" t="s">
        <v>5</v>
      </c>
      <c r="F5" s="6" t="s">
        <v>6</v>
      </c>
    </row>
    <row r="6" spans="1:19" ht="20.100000000000001" customHeight="1" x14ac:dyDescent="0.2">
      <c r="A6" s="33" t="s">
        <v>15</v>
      </c>
      <c r="B6" s="14">
        <v>0.99933800112615923</v>
      </c>
      <c r="C6" s="14">
        <v>0.99710021494910173</v>
      </c>
      <c r="D6" s="8">
        <f>1-E6</f>
        <v>0.53492551430598256</v>
      </c>
      <c r="E6" s="14">
        <v>0.46507448569401749</v>
      </c>
      <c r="F6" s="14">
        <v>1</v>
      </c>
    </row>
    <row r="7" spans="1:19" ht="20.100000000000001" customHeight="1" x14ac:dyDescent="0.2">
      <c r="A7" s="33" t="s">
        <v>18</v>
      </c>
      <c r="B7" s="14">
        <v>6.6199887384075639E-4</v>
      </c>
      <c r="C7" s="14">
        <v>2.8997850508983248E-3</v>
      </c>
      <c r="D7" s="7" t="s">
        <v>17</v>
      </c>
      <c r="E7" s="7" t="s">
        <v>17</v>
      </c>
      <c r="F7" s="14">
        <v>1</v>
      </c>
    </row>
    <row r="8" spans="1:19" ht="20.100000000000001" customHeight="1" x14ac:dyDescent="0.2">
      <c r="A8" s="35"/>
      <c r="B8" s="9"/>
      <c r="C8" s="9"/>
      <c r="D8" s="10"/>
      <c r="E8" s="9"/>
      <c r="F8" s="9"/>
    </row>
    <row r="9" spans="1:19" ht="20.100000000000001" customHeight="1" x14ac:dyDescent="0.2">
      <c r="A9" s="35"/>
      <c r="B9" s="9"/>
      <c r="C9" s="9"/>
      <c r="D9" s="10"/>
      <c r="E9" s="9"/>
      <c r="F9" s="9"/>
    </row>
    <row r="10" spans="1:19" ht="20.100000000000001" customHeight="1" x14ac:dyDescent="0.2">
      <c r="A10" s="35"/>
      <c r="B10" s="9"/>
      <c r="C10" s="9"/>
      <c r="D10" s="10"/>
      <c r="E10" s="9"/>
      <c r="F10" s="9"/>
    </row>
    <row r="11" spans="1:19" ht="15" customHeight="1" x14ac:dyDescent="0.2">
      <c r="A11" s="15"/>
      <c r="B11" s="15"/>
      <c r="C11" s="15"/>
      <c r="D11" s="15"/>
      <c r="E11" s="15"/>
      <c r="F11" s="15"/>
    </row>
    <row r="12" spans="1:19" x14ac:dyDescent="0.2">
      <c r="N12" s="11"/>
      <c r="R12" s="24"/>
    </row>
    <row r="13" spans="1:19" x14ac:dyDescent="0.2">
      <c r="L13" s="16"/>
      <c r="M13" s="12"/>
      <c r="N13" s="25"/>
      <c r="O13" s="18"/>
      <c r="P13" s="17"/>
      <c r="Q13" s="19"/>
      <c r="R13" s="20"/>
      <c r="S13" s="26"/>
    </row>
    <row r="14" spans="1:19" x14ac:dyDescent="0.2">
      <c r="L14" s="16"/>
      <c r="M14" s="12"/>
      <c r="N14" s="27"/>
      <c r="O14" s="18"/>
      <c r="P14" s="28"/>
      <c r="Q14" s="19"/>
      <c r="R14" s="20"/>
      <c r="S14" s="26"/>
    </row>
    <row r="15" spans="1:19" x14ac:dyDescent="0.2">
      <c r="L15" s="16"/>
      <c r="M15" s="12"/>
      <c r="N15" s="27"/>
      <c r="O15" s="18"/>
      <c r="P15" s="28"/>
      <c r="Q15" s="19"/>
      <c r="R15" s="20"/>
      <c r="S15" s="26"/>
    </row>
    <row r="16" spans="1:19" x14ac:dyDescent="0.2">
      <c r="A16" s="29"/>
      <c r="M16" s="12"/>
      <c r="O16" s="12"/>
      <c r="Q16" s="26"/>
      <c r="R16" s="26"/>
      <c r="S16" s="26"/>
    </row>
  </sheetData>
  <mergeCells count="3">
    <mergeCell ref="A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workbookViewId="0">
      <selection activeCell="C40" sqref="C40"/>
    </sheetView>
  </sheetViews>
  <sheetFormatPr defaultColWidth="11.42578125" defaultRowHeight="12.75" x14ac:dyDescent="0.2"/>
  <cols>
    <col min="1" max="1" width="60.7109375" style="5" customWidth="1"/>
    <col min="2" max="3" width="30.7109375" style="5" customWidth="1"/>
    <col min="4" max="6" width="20.7109375" style="5" customWidth="1"/>
    <col min="7" max="16384" width="11.42578125" style="5"/>
  </cols>
  <sheetData>
    <row r="1" spans="1:7" ht="24.95" customHeight="1" x14ac:dyDescent="0.2">
      <c r="A1" s="1"/>
      <c r="B1" s="2"/>
      <c r="C1" s="2"/>
      <c r="D1" s="3"/>
      <c r="E1" s="2"/>
      <c r="F1" s="2"/>
      <c r="G1" s="4"/>
    </row>
    <row r="2" spans="1:7" ht="35.1" customHeight="1" x14ac:dyDescent="0.2">
      <c r="A2" s="36" t="s">
        <v>7</v>
      </c>
      <c r="B2" s="37"/>
      <c r="C2" s="37"/>
      <c r="D2" s="37"/>
      <c r="E2" s="37"/>
      <c r="F2" s="38"/>
    </row>
    <row r="3" spans="1:7" ht="30" customHeight="1" x14ac:dyDescent="0.2">
      <c r="A3" s="6" t="s">
        <v>1</v>
      </c>
      <c r="B3" s="39" t="s">
        <v>13</v>
      </c>
      <c r="C3" s="40"/>
      <c r="D3" s="40"/>
      <c r="E3" s="40"/>
      <c r="F3" s="41"/>
      <c r="G3" s="5" t="s">
        <v>2</v>
      </c>
    </row>
    <row r="4" spans="1:7" ht="30" customHeight="1" x14ac:dyDescent="0.2">
      <c r="A4" s="6" t="s">
        <v>23</v>
      </c>
      <c r="B4" s="42" t="s">
        <v>3</v>
      </c>
      <c r="C4" s="40"/>
      <c r="D4" s="40"/>
      <c r="E4" s="40"/>
      <c r="F4" s="41"/>
    </row>
    <row r="5" spans="1:7" ht="39.950000000000003" customHeight="1" x14ac:dyDescent="0.2">
      <c r="A5" s="6" t="s">
        <v>24</v>
      </c>
      <c r="B5" s="6" t="s">
        <v>25</v>
      </c>
      <c r="C5" s="6" t="s">
        <v>26</v>
      </c>
      <c r="D5" s="6" t="s">
        <v>4</v>
      </c>
      <c r="E5" s="6" t="s">
        <v>5</v>
      </c>
      <c r="F5" s="6" t="s">
        <v>6</v>
      </c>
    </row>
    <row r="6" spans="1:7" ht="20.100000000000001" customHeight="1" x14ac:dyDescent="0.2">
      <c r="A6" s="33" t="s">
        <v>27</v>
      </c>
      <c r="B6" s="22">
        <v>1</v>
      </c>
      <c r="C6" s="22">
        <v>1</v>
      </c>
      <c r="D6" s="7" t="s">
        <v>0</v>
      </c>
      <c r="E6" s="7" t="s">
        <v>0</v>
      </c>
      <c r="F6" s="7" t="s">
        <v>0</v>
      </c>
    </row>
    <row r="7" spans="1:7" ht="20.100000000000001" customHeight="1" x14ac:dyDescent="0.2">
      <c r="A7" s="35"/>
      <c r="B7" s="23"/>
      <c r="C7" s="23"/>
      <c r="D7" s="23"/>
      <c r="E7" s="23"/>
      <c r="F7" s="23"/>
    </row>
    <row r="8" spans="1:7" ht="20.100000000000001" customHeight="1" x14ac:dyDescent="0.2">
      <c r="A8" s="35"/>
      <c r="B8" s="23"/>
      <c r="C8" s="23"/>
      <c r="D8" s="23"/>
      <c r="E8" s="23"/>
      <c r="F8" s="23"/>
    </row>
    <row r="9" spans="1:7" ht="20.100000000000001" customHeight="1" x14ac:dyDescent="0.2">
      <c r="A9" s="35"/>
      <c r="B9" s="23"/>
      <c r="C9" s="23"/>
      <c r="D9" s="23"/>
      <c r="E9" s="23"/>
      <c r="F9" s="23"/>
    </row>
    <row r="10" spans="1:7" ht="20.100000000000001" customHeight="1" x14ac:dyDescent="0.2">
      <c r="A10" s="35"/>
      <c r="B10" s="23"/>
      <c r="C10" s="23"/>
      <c r="D10" s="23"/>
      <c r="E10" s="23"/>
      <c r="F10" s="23"/>
    </row>
    <row r="11" spans="1:7" ht="15" customHeight="1" x14ac:dyDescent="0.2">
      <c r="A11" s="15"/>
      <c r="B11" s="15"/>
      <c r="C11" s="15"/>
      <c r="D11" s="15"/>
      <c r="E11" s="15"/>
      <c r="F11" s="15"/>
    </row>
  </sheetData>
  <mergeCells count="3">
    <mergeCell ref="A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9"/>
  <sheetViews>
    <sheetView workbookViewId="0">
      <selection activeCell="C44" sqref="C44"/>
    </sheetView>
  </sheetViews>
  <sheetFormatPr defaultColWidth="11.42578125" defaultRowHeight="12.75" x14ac:dyDescent="0.2"/>
  <cols>
    <col min="1" max="1" width="60.7109375" style="5" customWidth="1"/>
    <col min="2" max="3" width="30.7109375" style="5" customWidth="1"/>
    <col min="4" max="6" width="20.7109375" style="5" customWidth="1"/>
    <col min="7" max="10" width="11.42578125" style="5"/>
    <col min="11" max="11" width="11.85546875" style="5" bestFit="1" customWidth="1"/>
    <col min="12" max="12" width="29.7109375" style="5" bestFit="1" customWidth="1"/>
    <col min="13" max="13" width="12.5703125" style="5" bestFit="1" customWidth="1"/>
    <col min="14" max="14" width="11.42578125" style="5"/>
    <col min="15" max="15" width="12.5703125" style="5" bestFit="1" customWidth="1"/>
    <col min="16" max="17" width="11.42578125" style="5"/>
    <col min="18" max="18" width="27" style="5" bestFit="1" customWidth="1"/>
    <col min="19" max="16384" width="11.42578125" style="5"/>
  </cols>
  <sheetData>
    <row r="1" spans="1:18" ht="24.95" customHeight="1" x14ac:dyDescent="0.2">
      <c r="A1" s="1"/>
      <c r="B1" s="2"/>
      <c r="C1" s="2"/>
      <c r="D1" s="3"/>
      <c r="E1" s="2"/>
      <c r="F1" s="2"/>
      <c r="G1" s="4"/>
    </row>
    <row r="2" spans="1:18" ht="35.1" customHeight="1" x14ac:dyDescent="0.2">
      <c r="A2" s="36" t="s">
        <v>7</v>
      </c>
      <c r="B2" s="37"/>
      <c r="C2" s="37"/>
      <c r="D2" s="37"/>
      <c r="E2" s="37"/>
      <c r="F2" s="38"/>
    </row>
    <row r="3" spans="1:18" ht="30" customHeight="1" x14ac:dyDescent="0.2">
      <c r="A3" s="6" t="s">
        <v>1</v>
      </c>
      <c r="B3" s="39" t="s">
        <v>9</v>
      </c>
      <c r="C3" s="43"/>
      <c r="D3" s="43"/>
      <c r="E3" s="43"/>
      <c r="F3" s="44"/>
      <c r="G3" s="5" t="s">
        <v>2</v>
      </c>
    </row>
    <row r="4" spans="1:18" ht="30" customHeight="1" x14ac:dyDescent="0.2">
      <c r="A4" s="6" t="s">
        <v>23</v>
      </c>
      <c r="B4" s="42" t="s">
        <v>3</v>
      </c>
      <c r="C4" s="40"/>
      <c r="D4" s="40"/>
      <c r="E4" s="40"/>
      <c r="F4" s="41"/>
    </row>
    <row r="5" spans="1:18" ht="39.950000000000003" customHeight="1" x14ac:dyDescent="0.2">
      <c r="A5" s="6" t="s">
        <v>24</v>
      </c>
      <c r="B5" s="6" t="s">
        <v>25</v>
      </c>
      <c r="C5" s="6" t="s">
        <v>26</v>
      </c>
      <c r="D5" s="6" t="s">
        <v>4</v>
      </c>
      <c r="E5" s="6" t="s">
        <v>5</v>
      </c>
      <c r="F5" s="6" t="s">
        <v>6</v>
      </c>
    </row>
    <row r="6" spans="1:18" ht="20.100000000000001" customHeight="1" x14ac:dyDescent="0.2">
      <c r="A6" s="33" t="s">
        <v>15</v>
      </c>
      <c r="B6" s="14">
        <f>'[1]TCD for publication'!$M$30</f>
        <v>0.99911593514442509</v>
      </c>
      <c r="C6" s="14">
        <f>'[1]TCD for publication'!$N$30</f>
        <v>0.99872611464968153</v>
      </c>
      <c r="D6" s="14">
        <v>0.52539999999999998</v>
      </c>
      <c r="E6" s="14">
        <v>0.47460000000000002</v>
      </c>
      <c r="F6" s="14">
        <v>1</v>
      </c>
    </row>
    <row r="7" spans="1:18" ht="20.100000000000001" customHeight="1" x14ac:dyDescent="0.2">
      <c r="A7" s="33" t="s">
        <v>18</v>
      </c>
      <c r="B7" s="14">
        <f>'[1]TCD for publication'!$M$29</f>
        <v>8.8406485557482859E-4</v>
      </c>
      <c r="C7" s="14">
        <f>'[1]TCD for publication'!$N$29</f>
        <v>1.2738853503184713E-3</v>
      </c>
      <c r="D7" s="22">
        <v>1</v>
      </c>
      <c r="E7" s="22">
        <v>0</v>
      </c>
      <c r="F7" s="14">
        <v>1</v>
      </c>
    </row>
    <row r="8" spans="1:18" ht="20.100000000000001" customHeight="1" x14ac:dyDescent="0.2">
      <c r="A8" s="33"/>
      <c r="B8" s="14"/>
      <c r="C8" s="14"/>
      <c r="D8" s="7"/>
      <c r="E8" s="7"/>
      <c r="F8" s="14"/>
    </row>
    <row r="9" spans="1:18" ht="20.100000000000001" customHeight="1" x14ac:dyDescent="0.2">
      <c r="A9" s="35"/>
      <c r="B9" s="9"/>
      <c r="C9" s="9"/>
      <c r="D9" s="10"/>
      <c r="E9" s="9"/>
      <c r="F9" s="9"/>
    </row>
    <row r="10" spans="1:18" ht="20.100000000000001" customHeight="1" x14ac:dyDescent="0.2">
      <c r="A10" s="35"/>
      <c r="B10" s="9"/>
      <c r="C10" s="9"/>
      <c r="D10" s="10"/>
      <c r="E10" s="9"/>
      <c r="F10" s="9"/>
    </row>
    <row r="11" spans="1:18" ht="15" customHeight="1" x14ac:dyDescent="0.2">
      <c r="A11" s="15"/>
      <c r="B11" s="15"/>
      <c r="C11" s="15"/>
      <c r="D11" s="15"/>
      <c r="E11" s="15"/>
      <c r="F11" s="15"/>
    </row>
    <row r="14" spans="1:18" x14ac:dyDescent="0.2">
      <c r="L14" s="16"/>
      <c r="M14" s="12"/>
      <c r="N14" s="17"/>
      <c r="O14" s="18"/>
      <c r="P14" s="17"/>
      <c r="Q14" s="19"/>
      <c r="R14" s="20"/>
    </row>
    <row r="15" spans="1:18" x14ac:dyDescent="0.2">
      <c r="L15" s="16"/>
      <c r="N15" s="17"/>
      <c r="P15" s="17"/>
      <c r="Q15" s="19"/>
      <c r="R15" s="20"/>
    </row>
    <row r="16" spans="1:18" x14ac:dyDescent="0.2">
      <c r="L16" s="16"/>
      <c r="M16" s="12"/>
      <c r="N16" s="17"/>
      <c r="O16" s="12"/>
      <c r="P16" s="17"/>
      <c r="Q16" s="19"/>
      <c r="R16" s="20"/>
    </row>
    <row r="17" spans="12:18" x14ac:dyDescent="0.2">
      <c r="L17" s="16"/>
      <c r="M17" s="12"/>
      <c r="N17" s="17"/>
      <c r="O17" s="18"/>
      <c r="P17" s="17"/>
      <c r="Q17" s="19"/>
      <c r="R17" s="21"/>
    </row>
    <row r="18" spans="12:18" x14ac:dyDescent="0.2">
      <c r="L18" s="16"/>
      <c r="M18" s="12"/>
      <c r="N18" s="17"/>
      <c r="O18" s="18"/>
      <c r="P18" s="17"/>
      <c r="Q18" s="19"/>
      <c r="R18" s="21"/>
    </row>
    <row r="19" spans="12:18" x14ac:dyDescent="0.2">
      <c r="L19" s="16"/>
      <c r="M19" s="12"/>
      <c r="O19" s="12"/>
    </row>
  </sheetData>
  <mergeCells count="3">
    <mergeCell ref="A2:F2"/>
    <mergeCell ref="B3:F3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RTS28 (a) (i)</vt:lpstr>
      <vt:lpstr>RTS28 (a) (ii)</vt:lpstr>
      <vt:lpstr>RTS28 (a) (iii)</vt:lpstr>
      <vt:lpstr>RTS28 (b) (i)</vt:lpstr>
      <vt:lpstr>RTS28 (c) (ii)</vt:lpstr>
      <vt:lpstr>RTS28 (e) (ii)</vt:lpstr>
      <vt:lpstr>RTS28 (h) (i)</vt:lpstr>
      <vt:lpstr>RTS28 (i) (ii)</vt:lpstr>
      <vt:lpstr>RTS28 (k)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Olivier SOUBIE (osoubie090512)</cp:lastModifiedBy>
  <cp:lastPrinted>2018-04-19T03:21:43Z</cp:lastPrinted>
  <dcterms:created xsi:type="dcterms:W3CDTF">2017-04-05T07:43:16Z</dcterms:created>
  <dcterms:modified xsi:type="dcterms:W3CDTF">2019-04-26T15:38:02Z</dcterms:modified>
</cp:coreProperties>
</file>